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\"/>
    </mc:Choice>
  </mc:AlternateContent>
  <bookViews>
    <workbookView xWindow="-15" yWindow="-15" windowWidth="11970" windowHeight="6615"/>
  </bookViews>
  <sheets>
    <sheet name="2.1.8.1_2015" sheetId="3" r:id="rId1"/>
  </sheets>
  <definedNames>
    <definedName name="_Regression_Int" localSheetId="0" hidden="1">1</definedName>
    <definedName name="A_IMPRESIÓN_IM" localSheetId="0">'2.1.8.1_2015'!$A$1:$L$57</definedName>
    <definedName name="A_IMPRESIÓN_IM">#REF!</definedName>
    <definedName name="_xlnm.Print_Area" localSheetId="0">'2.1.8.1_2015'!$A$1:$L$56</definedName>
    <definedName name="Imprimir_área_IM" localSheetId="0">'2.1.8.1_2015'!$A$1:$K$57</definedName>
  </definedNames>
  <calcPr calcId="152511"/>
</workbook>
</file>

<file path=xl/calcChain.xml><?xml version="1.0" encoding="utf-8"?>
<calcChain xmlns="http://schemas.openxmlformats.org/spreadsheetml/2006/main">
  <c r="B19" i="3" l="1"/>
  <c r="F14" i="3" l="1"/>
  <c r="F20" i="3"/>
  <c r="B51" i="3"/>
  <c r="B49" i="3"/>
  <c r="B47" i="3"/>
  <c r="B45" i="3"/>
  <c r="B43" i="3"/>
  <c r="B39" i="3"/>
  <c r="B37" i="3"/>
  <c r="E20" i="3"/>
  <c r="C20" i="3"/>
  <c r="K14" i="3"/>
  <c r="J14" i="3"/>
  <c r="I14" i="3"/>
  <c r="H14" i="3"/>
  <c r="G14" i="3"/>
  <c r="E14" i="3"/>
  <c r="D14" i="3"/>
  <c r="C14" i="3"/>
  <c r="K20" i="3"/>
  <c r="K12" i="3" s="1"/>
  <c r="J20" i="3"/>
  <c r="J12" i="3" s="1"/>
  <c r="B42" i="3"/>
  <c r="H20" i="3"/>
  <c r="H12" i="3" s="1"/>
  <c r="B36" i="3"/>
  <c r="D20" i="3"/>
  <c r="D12" i="3" s="1"/>
  <c r="B50" i="3"/>
  <c r="B48" i="3"/>
  <c r="B46" i="3"/>
  <c r="B44" i="3"/>
  <c r="B41" i="3"/>
  <c r="B38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18" i="3"/>
  <c r="B17" i="3"/>
  <c r="B16" i="3"/>
  <c r="B15" i="3"/>
  <c r="G20" i="3"/>
  <c r="I20" i="3"/>
  <c r="I12" i="3" s="1"/>
  <c r="B40" i="3"/>
  <c r="G12" i="3" l="1"/>
  <c r="B20" i="3"/>
  <c r="C12" i="3"/>
  <c r="B14" i="3"/>
  <c r="E12" i="3"/>
  <c r="F12" i="3"/>
  <c r="B12" i="3" l="1"/>
</calcChain>
</file>

<file path=xl/sharedStrings.xml><?xml version="1.0" encoding="utf-8"?>
<sst xmlns="http://schemas.openxmlformats.org/spreadsheetml/2006/main" count="55" uniqueCount="54">
  <si>
    <t>Entidad</t>
  </si>
  <si>
    <t>Total</t>
  </si>
  <si>
    <t>Retiro</t>
  </si>
  <si>
    <t>Cesantía en Edad Avanzada</t>
  </si>
  <si>
    <t>Vejez</t>
  </si>
  <si>
    <t>Invalidez 2/</t>
  </si>
  <si>
    <t>Ascendencia</t>
  </si>
  <si>
    <t>Viudez</t>
  </si>
  <si>
    <t>Orfandad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</si>
  <si>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</si>
  <si>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</si>
  <si>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</si>
  <si>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</si>
  <si>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</si>
  <si>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</si>
  <si>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</si>
  <si>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</si>
  <si>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</si>
  <si>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</si>
  <si>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</si>
  <si>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</si>
  <si>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</si>
  <si>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</si>
  <si>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</si>
  <si>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</si>
  <si>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</si>
  <si>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</si>
  <si>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</si>
  <si>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</si>
  <si>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</si>
  <si>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</si>
  <si>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</si>
  <si>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</si>
  <si>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</si>
  <si>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</si>
  <si>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</si>
  <si>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</si>
  <si>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</si>
  <si>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</si>
  <si>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</si>
  <si>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</si>
  <si>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</si>
  <si>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Chiapas</t>
  </si>
  <si>
    <t>1/ Pago por montos constitutivos.</t>
  </si>
  <si>
    <t>2/ Pago en nómina (flujo mensual).</t>
  </si>
  <si>
    <t xml:space="preserve"> No incluye Pensiones por Riesgos del Trabajo.</t>
  </si>
  <si>
    <t>Invalidez Definitiva</t>
  </si>
  <si>
    <t>2.1.8.1 Costo de las Pensiones Otorgadas del Régimen de Cuentas Individuales 1/   
(Miles de Pesos)</t>
  </si>
  <si>
    <t>Área Foránea</t>
  </si>
  <si>
    <t>Viudez y 
Orfandad</t>
  </si>
  <si>
    <t>Nayarit</t>
  </si>
  <si>
    <t>Quintana Roo</t>
  </si>
  <si>
    <t>Sinaloa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</si>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</sst>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0.0"/>
    <numFmt numFmtId="166" formatCode="&quot;$&quot;#,##0.0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ana sans lig"/>
    </font>
    <font>
      <b/>
      <sz val="14"/>
      <name val="Soberana Titular"/>
      <family val="3"/>
    </font>
    <font>
      <sz val="12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164" fontId="0" fillId="0" borderId="0" xfId="0"/>
    <xf numFmtId="165" fontId="4" fillId="0" borderId="0" xfId="0" applyNumberFormat="1" applyFont="1" applyFill="1" applyAlignment="1" applyProtection="1"/>
    <xf numFmtId="165" fontId="4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left"/>
    </xf>
    <xf numFmtId="165" fontId="5" fillId="0" borderId="0" xfId="0" applyNumberFormat="1" applyFont="1" applyFill="1" applyProtection="1"/>
    <xf numFmtId="165" fontId="4" fillId="0" borderId="0" xfId="0" applyNumberFormat="1" applyFont="1" applyFill="1" applyAlignment="1">
      <alignment horizontal="left" indent="15"/>
    </xf>
    <xf numFmtId="165" fontId="4" fillId="0" borderId="0" xfId="0" applyNumberFormat="1" applyFont="1" applyFill="1" applyAlignment="1" applyProtection="1">
      <alignment horizontal="left" indent="15"/>
    </xf>
    <xf numFmtId="165" fontId="4" fillId="0" borderId="0" xfId="0" applyNumberFormat="1" applyFont="1" applyFill="1"/>
    <xf numFmtId="165" fontId="2" fillId="0" borderId="0" xfId="0" applyNumberFormat="1" applyFont="1" applyFill="1" applyBorder="1" applyProtection="1"/>
    <xf numFmtId="165" fontId="0" fillId="0" borderId="0" xfId="0" applyNumberFormat="1" applyFill="1"/>
    <xf numFmtId="165" fontId="0" fillId="0" borderId="0" xfId="0" applyNumberFormat="1" applyFill="1" applyProtection="1"/>
    <xf numFmtId="165" fontId="8" fillId="0" borderId="0" xfId="0" applyNumberFormat="1" applyFont="1" applyFill="1" applyBorder="1" applyAlignment="1" applyProtection="1"/>
    <xf numFmtId="165" fontId="8" fillId="0" borderId="0" xfId="0" applyNumberFormat="1" applyFont="1" applyFill="1" applyBorder="1"/>
    <xf numFmtId="165" fontId="2" fillId="0" borderId="0" xfId="0" applyNumberFormat="1" applyFont="1" applyFill="1" applyBorder="1"/>
    <xf numFmtId="165" fontId="7" fillId="0" borderId="0" xfId="0" applyNumberFormat="1" applyFont="1" applyFill="1" applyAlignment="1" applyProtection="1"/>
    <xf numFmtId="165" fontId="3" fillId="0" borderId="0" xfId="0" applyNumberFormat="1" applyFont="1" applyFill="1" applyProtection="1"/>
    <xf numFmtId="165" fontId="8" fillId="0" borderId="0" xfId="0" applyNumberFormat="1" applyFont="1" applyFill="1" applyAlignment="1"/>
    <xf numFmtId="165" fontId="3" fillId="0" borderId="0" xfId="0" applyNumberFormat="1" applyFont="1" applyFill="1"/>
    <xf numFmtId="165" fontId="8" fillId="0" borderId="0" xfId="0" applyNumberFormat="1" applyFont="1" applyFill="1" applyAlignment="1" applyProtection="1"/>
    <xf numFmtId="165" fontId="2" fillId="0" borderId="0" xfId="0" applyNumberFormat="1" applyFont="1" applyFill="1"/>
    <xf numFmtId="165" fontId="9" fillId="0" borderId="1" xfId="0" applyNumberFormat="1" applyFont="1" applyFill="1" applyBorder="1" applyAlignment="1" applyProtection="1"/>
    <xf numFmtId="165" fontId="9" fillId="0" borderId="1" xfId="1" applyNumberFormat="1" applyFont="1" applyFill="1" applyBorder="1"/>
    <xf numFmtId="165" fontId="2" fillId="0" borderId="1" xfId="1" applyNumberFormat="1" applyFont="1" applyFill="1" applyBorder="1"/>
    <xf numFmtId="165" fontId="9" fillId="0" borderId="0" xfId="0" applyNumberFormat="1" applyFont="1" applyFill="1" applyBorder="1" applyAlignment="1" applyProtection="1"/>
    <xf numFmtId="165" fontId="9" fillId="0" borderId="0" xfId="1" applyNumberFormat="1" applyFont="1" applyFill="1" applyBorder="1"/>
    <xf numFmtId="165" fontId="2" fillId="0" borderId="0" xfId="1" applyNumberFormat="1" applyFont="1" applyFill="1" applyBorder="1"/>
    <xf numFmtId="165" fontId="9" fillId="0" borderId="0" xfId="1" applyNumberFormat="1" applyFont="1" applyFill="1" applyBorder="1" applyAlignment="1" applyProtection="1"/>
    <xf numFmtId="165" fontId="2" fillId="0" borderId="0" xfId="0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 applyAlignment="1"/>
    <xf numFmtId="165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166" fontId="7" fillId="0" borderId="0" xfId="2" applyNumberFormat="1" applyFont="1" applyFill="1" applyProtection="1"/>
    <xf numFmtId="166" fontId="8" fillId="0" borderId="0" xfId="2" applyNumberFormat="1" applyFont="1" applyFill="1"/>
    <xf numFmtId="166" fontId="8" fillId="0" borderId="0" xfId="2" applyNumberFormat="1" applyFont="1" applyFill="1" applyProtection="1"/>
    <xf numFmtId="166" fontId="0" fillId="0" borderId="0" xfId="2" applyNumberFormat="1" applyFont="1" applyFill="1"/>
    <xf numFmtId="166" fontId="8" fillId="0" borderId="0" xfId="2" applyNumberFormat="1" applyFont="1" applyFill="1" applyAlignment="1" applyProtection="1">
      <alignment horizontal="right"/>
    </xf>
    <xf numFmtId="165" fontId="10" fillId="0" borderId="0" xfId="0" applyNumberFormat="1" applyFont="1" applyFill="1" applyAlignment="1" applyProtection="1">
      <alignment horizontal="center" wrapText="1"/>
    </xf>
    <xf numFmtId="165" fontId="10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>
      <alignment horizontal="right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78581</xdr:colOff>
      <xdr:row>4</xdr:row>
      <xdr:rowOff>190500</xdr:rowOff>
    </xdr:to>
    <xdr:pic>
      <xdr:nvPicPr>
        <xdr:cNvPr id="326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62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276226</xdr:colOff>
      <xdr:row>0</xdr:row>
      <xdr:rowOff>0</xdr:rowOff>
    </xdr:from>
    <xdr:to>
      <xdr:col>12</xdr:col>
      <xdr:colOff>183357</xdr:colOff>
      <xdr:row>4</xdr:row>
      <xdr:rowOff>190500</xdr:rowOff>
    </xdr:to>
    <xdr:pic>
      <xdr:nvPicPr>
        <xdr:cNvPr id="327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194507" y="0"/>
          <a:ext cx="238363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C76"/>
  <sheetViews>
    <sheetView showGridLines="0" tabSelected="1" zoomScale="90" zoomScaleNormal="90" zoomScaleSheetLayoutView="75" workbookViewId="0">
      <selection activeCell="A8" sqref="A8:L8"/>
    </sheetView>
  </sheetViews>
  <sheetFormatPr baseColWidth="10" defaultColWidth="10.625" defaultRowHeight="12"/>
  <cols>
    <col min="1" max="1" width="19" style="30" customWidth="1"/>
    <col min="2" max="11" width="16.25" style="10" customWidth="1"/>
    <col min="12" max="12" width="1.375" style="10" hidden="1" customWidth="1"/>
    <col min="13" max="13" width="27.625" style="10" customWidth="1"/>
    <col min="14" max="14" width="12.625" style="10" customWidth="1"/>
    <col min="15" max="15" width="7.625" style="10" customWidth="1"/>
    <col min="16" max="16384" width="10.625" style="10"/>
  </cols>
  <sheetData>
    <row r="1" spans="1:29" s="3" customFormat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P1" s="4"/>
      <c r="W1" s="5"/>
    </row>
    <row r="2" spans="1:29" s="3" customFormat="1" ht="15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P2" s="4"/>
      <c r="W2" s="5"/>
    </row>
    <row r="3" spans="1:29" s="3" customFormat="1" ht="15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P3" s="4"/>
      <c r="W3" s="5"/>
    </row>
    <row r="4" spans="1:29" s="3" customFormat="1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4"/>
      <c r="W4" s="5"/>
    </row>
    <row r="5" spans="1:29" s="3" customFormat="1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P5" s="4"/>
      <c r="W5" s="5"/>
    </row>
    <row r="6" spans="1:29" s="3" customFormat="1" ht="16.5" customHeight="1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2"/>
      <c r="P6" s="4"/>
      <c r="W6" s="5"/>
    </row>
    <row r="7" spans="1:29" s="3" customFormat="1" ht="12.75" customHeight="1">
      <c r="A7" s="1"/>
      <c r="B7" s="6"/>
      <c r="C7" s="7"/>
      <c r="D7" s="6"/>
      <c r="E7" s="6"/>
      <c r="F7" s="6"/>
      <c r="G7" s="6"/>
      <c r="H7" s="6"/>
      <c r="I7" s="6"/>
      <c r="J7" s="6"/>
      <c r="K7" s="6"/>
      <c r="L7" s="8"/>
    </row>
    <row r="8" spans="1:29" s="3" customFormat="1" ht="38.25" customHeight="1">
      <c r="A8" s="38" t="s">
        <v>47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R8" s="5"/>
    </row>
    <row r="9" spans="1:29" s="3" customFormat="1" ht="12.75" customHeight="1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29" ht="32.25" customHeight="1">
      <c r="A10" s="31" t="s">
        <v>0</v>
      </c>
      <c r="B10" s="31" t="s">
        <v>1</v>
      </c>
      <c r="C10" s="31" t="s">
        <v>2</v>
      </c>
      <c r="D10" s="32" t="s">
        <v>3</v>
      </c>
      <c r="E10" s="32" t="s">
        <v>4</v>
      </c>
      <c r="F10" s="32" t="s">
        <v>5</v>
      </c>
      <c r="G10" s="32" t="s">
        <v>46</v>
      </c>
      <c r="H10" s="32" t="s">
        <v>6</v>
      </c>
      <c r="I10" s="32" t="s">
        <v>7</v>
      </c>
      <c r="J10" s="32" t="s">
        <v>49</v>
      </c>
      <c r="K10" s="32" t="s">
        <v>8</v>
      </c>
      <c r="L10" s="9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R11" s="11"/>
    </row>
    <row r="12" spans="1:29" ht="15" customHeight="1">
      <c r="A12" s="15" t="s">
        <v>1</v>
      </c>
      <c r="B12" s="33">
        <f t="shared" ref="B12:K12" si="0">SUM(B14+B20)</f>
        <v>5394212.3999999994</v>
      </c>
      <c r="C12" s="33">
        <f t="shared" si="0"/>
        <v>2629699.5</v>
      </c>
      <c r="D12" s="33">
        <f t="shared" si="0"/>
        <v>727208.80000000028</v>
      </c>
      <c r="E12" s="33">
        <f t="shared" si="0"/>
        <v>556862.30000000005</v>
      </c>
      <c r="F12" s="33">
        <f t="shared" si="0"/>
        <v>6208.9</v>
      </c>
      <c r="G12" s="33">
        <f t="shared" si="0"/>
        <v>123885.00000000001</v>
      </c>
      <c r="H12" s="33">
        <f t="shared" si="0"/>
        <v>491071.9</v>
      </c>
      <c r="I12" s="33">
        <f t="shared" si="0"/>
        <v>628321.70000000007</v>
      </c>
      <c r="J12" s="33">
        <f t="shared" si="0"/>
        <v>89400.499999999985</v>
      </c>
      <c r="K12" s="33">
        <f t="shared" si="0"/>
        <v>141553.79999999999</v>
      </c>
      <c r="L12" s="16"/>
      <c r="M12" s="35"/>
      <c r="N12" s="35"/>
    </row>
    <row r="13" spans="1:29" ht="15" customHeight="1">
      <c r="A13" s="1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18"/>
      <c r="N13" s="35"/>
      <c r="U13" s="11"/>
      <c r="X13" s="11"/>
      <c r="AA13" s="11"/>
    </row>
    <row r="14" spans="1:29" ht="13.5" customHeight="1">
      <c r="A14" s="15" t="s">
        <v>9</v>
      </c>
      <c r="B14" s="33">
        <f t="shared" ref="B14:K14" si="1">SUM(B15:B19)</f>
        <v>1261044.5999999999</v>
      </c>
      <c r="C14" s="33">
        <f t="shared" si="1"/>
        <v>533405.5</v>
      </c>
      <c r="D14" s="33">
        <f t="shared" si="1"/>
        <v>156161.20000000001</v>
      </c>
      <c r="E14" s="33">
        <f t="shared" si="1"/>
        <v>201223.90000000002</v>
      </c>
      <c r="F14" s="33">
        <f t="shared" si="1"/>
        <v>1853.9</v>
      </c>
      <c r="G14" s="33">
        <f t="shared" si="1"/>
        <v>35984.800000000003</v>
      </c>
      <c r="H14" s="33">
        <f t="shared" si="1"/>
        <v>173590.8</v>
      </c>
      <c r="I14" s="33">
        <f t="shared" si="1"/>
        <v>110852.6</v>
      </c>
      <c r="J14" s="33">
        <f t="shared" si="1"/>
        <v>18122.5</v>
      </c>
      <c r="K14" s="33">
        <f t="shared" si="1"/>
        <v>29849.4</v>
      </c>
      <c r="L14" s="16"/>
      <c r="N14" s="35"/>
      <c r="Q14" s="11"/>
      <c r="U14" s="11"/>
      <c r="X14" s="11"/>
      <c r="AA14" s="11"/>
    </row>
    <row r="15" spans="1:29" ht="13.5" customHeight="1">
      <c r="A15" s="19" t="s">
        <v>10</v>
      </c>
      <c r="B15" s="35">
        <f>SUM(C15:K15)</f>
        <v>299356.19999999995</v>
      </c>
      <c r="C15" s="35">
        <v>163133</v>
      </c>
      <c r="D15" s="35">
        <v>27788.9</v>
      </c>
      <c r="E15" s="35">
        <v>41130.199999999997</v>
      </c>
      <c r="F15" s="35">
        <v>161.6</v>
      </c>
      <c r="G15" s="35">
        <v>5040.6000000000004</v>
      </c>
      <c r="H15" s="35">
        <v>28879.3</v>
      </c>
      <c r="I15" s="35">
        <v>22181.9</v>
      </c>
      <c r="J15" s="35">
        <v>2763.6</v>
      </c>
      <c r="K15" s="35">
        <v>8277.1</v>
      </c>
      <c r="L15" s="20"/>
    </row>
    <row r="16" spans="1:29" ht="13.5" customHeight="1">
      <c r="A16" s="19" t="s">
        <v>11</v>
      </c>
      <c r="B16" s="35">
        <f>SUM(C16:K16)</f>
        <v>439149.39999999997</v>
      </c>
      <c r="C16" s="35">
        <v>174982.3</v>
      </c>
      <c r="D16" s="35">
        <v>70134.600000000006</v>
      </c>
      <c r="E16" s="35">
        <v>59461.3</v>
      </c>
      <c r="F16" s="35">
        <v>669.5</v>
      </c>
      <c r="G16" s="35">
        <v>15814.6</v>
      </c>
      <c r="H16" s="35">
        <v>52129.7</v>
      </c>
      <c r="I16" s="35">
        <v>45956.3</v>
      </c>
      <c r="J16" s="35">
        <v>9694.5</v>
      </c>
      <c r="K16" s="35">
        <v>10306.6</v>
      </c>
      <c r="L16" s="20"/>
    </row>
    <row r="17" spans="1:27" ht="13.5" customHeight="1">
      <c r="A17" s="19" t="s">
        <v>12</v>
      </c>
      <c r="B17" s="35">
        <f>SUM(C17:K17)</f>
        <v>280341.19999999995</v>
      </c>
      <c r="C17" s="35">
        <v>108162</v>
      </c>
      <c r="D17" s="35">
        <v>25875.1</v>
      </c>
      <c r="E17" s="35">
        <v>60154.2</v>
      </c>
      <c r="F17" s="35">
        <v>787.3</v>
      </c>
      <c r="G17" s="35">
        <v>11493.8</v>
      </c>
      <c r="H17" s="35">
        <v>39209.5</v>
      </c>
      <c r="I17" s="35">
        <v>24359.5</v>
      </c>
      <c r="J17" s="35">
        <v>3772</v>
      </c>
      <c r="K17" s="35">
        <v>6527.8</v>
      </c>
      <c r="L17" s="20"/>
      <c r="N17" s="35"/>
    </row>
    <row r="18" spans="1:27" ht="13.5" customHeight="1">
      <c r="A18" s="19" t="s">
        <v>13</v>
      </c>
      <c r="B18" s="35">
        <f>SUM(C18:K18)</f>
        <v>242197.79999999996</v>
      </c>
      <c r="C18" s="35">
        <v>87128.2</v>
      </c>
      <c r="D18" s="35">
        <v>32362.6</v>
      </c>
      <c r="E18" s="35">
        <v>40478.199999999997</v>
      </c>
      <c r="F18" s="35">
        <v>235.5</v>
      </c>
      <c r="G18" s="35">
        <v>3635.8</v>
      </c>
      <c r="H18" s="35">
        <v>53372.3</v>
      </c>
      <c r="I18" s="35">
        <v>18354.900000000001</v>
      </c>
      <c r="J18" s="35">
        <v>1892.4</v>
      </c>
      <c r="K18" s="35">
        <v>4737.8999999999996</v>
      </c>
      <c r="L18" s="20"/>
      <c r="N18" s="35"/>
    </row>
    <row r="19" spans="1:27" ht="13.5" customHeight="1">
      <c r="A19" s="17"/>
      <c r="B19" s="35">
        <f>SUM(C19:K19)</f>
        <v>0</v>
      </c>
      <c r="C19" s="34"/>
      <c r="D19" s="36"/>
      <c r="E19" s="35"/>
      <c r="F19" s="35"/>
      <c r="G19" s="34"/>
      <c r="H19" s="34"/>
      <c r="I19" s="34"/>
      <c r="J19" s="35"/>
      <c r="K19" s="34"/>
      <c r="L19" s="20"/>
      <c r="N19" s="35"/>
    </row>
    <row r="20" spans="1:27" ht="13.5" customHeight="1">
      <c r="A20" s="15" t="s">
        <v>48</v>
      </c>
      <c r="B20" s="33">
        <f>SUM(B21:B52)</f>
        <v>4133167.8</v>
      </c>
      <c r="C20" s="33">
        <f t="shared" ref="C20:K20" si="2">SUM(C21:C52)</f>
        <v>2096294.0000000002</v>
      </c>
      <c r="D20" s="33">
        <f t="shared" si="2"/>
        <v>571047.60000000021</v>
      </c>
      <c r="E20" s="33">
        <f t="shared" si="2"/>
        <v>355638.39999999997</v>
      </c>
      <c r="F20" s="33">
        <f t="shared" si="2"/>
        <v>4355</v>
      </c>
      <c r="G20" s="33">
        <f t="shared" si="2"/>
        <v>87900.200000000012</v>
      </c>
      <c r="H20" s="33">
        <f t="shared" si="2"/>
        <v>317481.10000000003</v>
      </c>
      <c r="I20" s="33">
        <f t="shared" si="2"/>
        <v>517469.10000000003</v>
      </c>
      <c r="J20" s="33">
        <f t="shared" si="2"/>
        <v>71277.999999999985</v>
      </c>
      <c r="K20" s="33">
        <f t="shared" si="2"/>
        <v>111704.4</v>
      </c>
      <c r="L20" s="16"/>
      <c r="M20" s="11"/>
      <c r="N20" s="35"/>
      <c r="U20" s="11"/>
      <c r="X20" s="11"/>
      <c r="AA20" s="11"/>
    </row>
    <row r="21" spans="1:27" ht="13.5" customHeight="1">
      <c r="A21" s="19" t="s">
        <v>14</v>
      </c>
      <c r="B21" s="35">
        <f t="shared" ref="B21:B51" si="3">SUM(C21:K21)</f>
        <v>37161.300000000003</v>
      </c>
      <c r="C21" s="35">
        <v>26532.7</v>
      </c>
      <c r="D21" s="35">
        <v>3743.9</v>
      </c>
      <c r="E21" s="35">
        <v>0</v>
      </c>
      <c r="F21" s="35">
        <v>10.199999999999999</v>
      </c>
      <c r="G21" s="35">
        <v>31.6</v>
      </c>
      <c r="H21" s="35">
        <v>762.4</v>
      </c>
      <c r="I21" s="35">
        <v>4507.3999999999996</v>
      </c>
      <c r="J21" s="35">
        <v>113.5</v>
      </c>
      <c r="K21" s="37">
        <v>1459.6000000000001</v>
      </c>
      <c r="L21" s="20"/>
      <c r="N21" s="35"/>
      <c r="U21" s="11"/>
      <c r="X21" s="11"/>
      <c r="AA21" s="11"/>
    </row>
    <row r="22" spans="1:27" ht="13.5" customHeight="1">
      <c r="A22" s="19" t="s">
        <v>15</v>
      </c>
      <c r="B22" s="35">
        <f t="shared" si="3"/>
        <v>100087.2</v>
      </c>
      <c r="C22" s="35">
        <v>44796.6</v>
      </c>
      <c r="D22" s="35">
        <v>25589.200000000001</v>
      </c>
      <c r="E22" s="35">
        <v>12740.1</v>
      </c>
      <c r="F22" s="35">
        <v>231.5</v>
      </c>
      <c r="G22" s="35">
        <v>3591.3</v>
      </c>
      <c r="H22" s="35">
        <v>7890</v>
      </c>
      <c r="I22" s="35">
        <v>1687.4</v>
      </c>
      <c r="J22" s="35">
        <v>620.9</v>
      </c>
      <c r="K22" s="37">
        <v>2940.2</v>
      </c>
      <c r="L22" s="20"/>
      <c r="N22" s="35"/>
      <c r="U22" s="11"/>
      <c r="X22" s="11"/>
      <c r="AA22" s="11"/>
    </row>
    <row r="23" spans="1:27" ht="13.5" customHeight="1">
      <c r="A23" s="19" t="s">
        <v>16</v>
      </c>
      <c r="B23" s="35">
        <f t="shared" si="3"/>
        <v>75664.2</v>
      </c>
      <c r="C23" s="35">
        <v>38052.6</v>
      </c>
      <c r="D23" s="35">
        <v>9408.5</v>
      </c>
      <c r="E23" s="35">
        <v>1542.1</v>
      </c>
      <c r="F23" s="35">
        <v>95.5</v>
      </c>
      <c r="G23" s="35">
        <v>2200</v>
      </c>
      <c r="H23" s="35">
        <v>12212.5</v>
      </c>
      <c r="I23" s="35">
        <v>12153</v>
      </c>
      <c r="J23" s="35">
        <v>0</v>
      </c>
      <c r="K23" s="37">
        <v>0</v>
      </c>
      <c r="L23" s="20"/>
      <c r="N23" s="35"/>
      <c r="U23" s="11"/>
      <c r="X23" s="11"/>
      <c r="AA23" s="11"/>
    </row>
    <row r="24" spans="1:27" ht="13.5" customHeight="1">
      <c r="A24" s="19" t="s">
        <v>17</v>
      </c>
      <c r="B24" s="35">
        <f t="shared" si="3"/>
        <v>34154.600000000006</v>
      </c>
      <c r="C24" s="35">
        <v>6516.5</v>
      </c>
      <c r="D24" s="35">
        <v>5314.8</v>
      </c>
      <c r="E24" s="35">
        <v>4521.8</v>
      </c>
      <c r="F24" s="35">
        <v>0</v>
      </c>
      <c r="G24" s="35">
        <v>1286.9000000000001</v>
      </c>
      <c r="H24" s="35">
        <v>3277.8</v>
      </c>
      <c r="I24" s="35">
        <v>5033.6000000000004</v>
      </c>
      <c r="J24" s="35">
        <v>5159.8999999999996</v>
      </c>
      <c r="K24" s="35">
        <v>3043.3</v>
      </c>
      <c r="L24" s="20"/>
      <c r="N24" s="35"/>
      <c r="U24" s="11"/>
      <c r="X24" s="11"/>
      <c r="AA24" s="11"/>
    </row>
    <row r="25" spans="1:27" ht="13.5" customHeight="1">
      <c r="A25" s="19" t="s">
        <v>18</v>
      </c>
      <c r="B25" s="35">
        <f t="shared" si="3"/>
        <v>152868.30000000002</v>
      </c>
      <c r="C25" s="35">
        <v>81192.800000000003</v>
      </c>
      <c r="D25" s="34">
        <v>13404.8</v>
      </c>
      <c r="E25" s="35">
        <v>20477.599999999999</v>
      </c>
      <c r="F25" s="35">
        <v>246</v>
      </c>
      <c r="G25" s="35">
        <v>9884.6</v>
      </c>
      <c r="H25" s="35">
        <v>9673.6</v>
      </c>
      <c r="I25" s="35">
        <v>10353.9</v>
      </c>
      <c r="J25" s="35">
        <v>2554.8000000000002</v>
      </c>
      <c r="K25" s="37">
        <v>5080.2</v>
      </c>
      <c r="L25" s="20"/>
      <c r="N25" s="35"/>
      <c r="U25" s="11"/>
      <c r="X25" s="11"/>
      <c r="AA25" s="11"/>
    </row>
    <row r="26" spans="1:27" ht="13.5" customHeight="1">
      <c r="A26" s="19" t="s">
        <v>19</v>
      </c>
      <c r="B26" s="35">
        <f t="shared" si="3"/>
        <v>20921.900000000005</v>
      </c>
      <c r="C26" s="35">
        <v>13609.7</v>
      </c>
      <c r="D26" s="35">
        <v>2833.5</v>
      </c>
      <c r="E26" s="35">
        <v>0</v>
      </c>
      <c r="F26" s="35">
        <v>20.9</v>
      </c>
      <c r="G26" s="35">
        <v>1890.4</v>
      </c>
      <c r="H26" s="35">
        <v>1572.9</v>
      </c>
      <c r="I26" s="35">
        <v>994.5</v>
      </c>
      <c r="J26" s="35">
        <v>0</v>
      </c>
      <c r="K26" s="37">
        <v>0</v>
      </c>
      <c r="L26" s="20"/>
      <c r="U26" s="11"/>
      <c r="X26" s="11"/>
      <c r="AA26" s="11"/>
    </row>
    <row r="27" spans="1:27" ht="13.5" customHeight="1">
      <c r="A27" s="19" t="s">
        <v>42</v>
      </c>
      <c r="B27" s="35">
        <f t="shared" si="3"/>
        <v>121710</v>
      </c>
      <c r="C27" s="35">
        <v>82597.100000000006</v>
      </c>
      <c r="D27" s="35">
        <v>8484</v>
      </c>
      <c r="E27" s="35">
        <v>7577.6</v>
      </c>
      <c r="F27" s="35">
        <v>112.6</v>
      </c>
      <c r="G27" s="35">
        <v>1845.7</v>
      </c>
      <c r="H27" s="35">
        <v>12054.9</v>
      </c>
      <c r="I27" s="35">
        <v>2003.4</v>
      </c>
      <c r="J27" s="35">
        <v>2257.8000000000002</v>
      </c>
      <c r="K27" s="37">
        <v>4776.8999999999996</v>
      </c>
      <c r="L27" s="20"/>
      <c r="U27" s="11"/>
      <c r="X27" s="11"/>
      <c r="AA27" s="11"/>
    </row>
    <row r="28" spans="1:27" ht="13.5" customHeight="1">
      <c r="A28" s="19" t="s">
        <v>20</v>
      </c>
      <c r="B28" s="35">
        <f t="shared" si="3"/>
        <v>202361.2</v>
      </c>
      <c r="C28" s="35">
        <v>113397.7</v>
      </c>
      <c r="D28" s="35">
        <v>38841.4</v>
      </c>
      <c r="E28" s="35">
        <v>16143.5</v>
      </c>
      <c r="F28" s="35">
        <v>199.5</v>
      </c>
      <c r="G28" s="35">
        <v>5047.8999999999996</v>
      </c>
      <c r="H28" s="35">
        <v>5950.5</v>
      </c>
      <c r="I28" s="35">
        <v>18125</v>
      </c>
      <c r="J28" s="35">
        <v>1101</v>
      </c>
      <c r="K28" s="37">
        <v>3554.7</v>
      </c>
      <c r="L28" s="20"/>
      <c r="U28" s="11"/>
      <c r="X28" s="11"/>
      <c r="AA28" s="11"/>
    </row>
    <row r="29" spans="1:27" ht="13.5" customHeight="1">
      <c r="A29" s="19" t="s">
        <v>21</v>
      </c>
      <c r="B29" s="35">
        <f t="shared" si="3"/>
        <v>124504.09999999999</v>
      </c>
      <c r="C29" s="35">
        <v>68717.399999999994</v>
      </c>
      <c r="D29" s="35">
        <v>19743.3</v>
      </c>
      <c r="E29" s="35">
        <v>1518.8</v>
      </c>
      <c r="F29" s="35">
        <v>157.69999999999999</v>
      </c>
      <c r="G29" s="35">
        <v>2847.4</v>
      </c>
      <c r="H29" s="35">
        <v>10254.299999999999</v>
      </c>
      <c r="I29" s="35">
        <v>17119.5</v>
      </c>
      <c r="J29" s="35">
        <v>1729.3</v>
      </c>
      <c r="K29" s="37">
        <v>2416.4</v>
      </c>
      <c r="L29" s="20"/>
      <c r="U29" s="11"/>
      <c r="X29" s="11"/>
      <c r="AA29" s="11"/>
    </row>
    <row r="30" spans="1:27" ht="13.5" customHeight="1">
      <c r="A30" s="19" t="s">
        <v>22</v>
      </c>
      <c r="B30" s="35">
        <f t="shared" si="3"/>
        <v>215661.80000000002</v>
      </c>
      <c r="C30" s="35">
        <v>137060.70000000001</v>
      </c>
      <c r="D30" s="35">
        <v>27671.8</v>
      </c>
      <c r="E30" s="35">
        <v>8722.1</v>
      </c>
      <c r="F30" s="35">
        <v>127.2</v>
      </c>
      <c r="G30" s="35">
        <v>3130.4</v>
      </c>
      <c r="H30" s="35">
        <v>22036.6</v>
      </c>
      <c r="I30" s="35">
        <v>11633</v>
      </c>
      <c r="J30" s="35">
        <v>1591.8</v>
      </c>
      <c r="K30" s="37">
        <v>3688.2</v>
      </c>
      <c r="L30" s="20"/>
      <c r="U30" s="11"/>
      <c r="X30" s="11"/>
      <c r="AA30" s="11"/>
    </row>
    <row r="31" spans="1:27" ht="13.5" customHeight="1">
      <c r="A31" s="19" t="s">
        <v>23</v>
      </c>
      <c r="B31" s="35">
        <f t="shared" si="3"/>
        <v>338588</v>
      </c>
      <c r="C31" s="35">
        <v>181959.8</v>
      </c>
      <c r="D31" s="35">
        <v>50723.6</v>
      </c>
      <c r="E31" s="35">
        <v>35732.199999999997</v>
      </c>
      <c r="F31" s="35">
        <v>102.4</v>
      </c>
      <c r="G31" s="35">
        <v>2576.3000000000002</v>
      </c>
      <c r="H31" s="35">
        <v>16883</v>
      </c>
      <c r="I31" s="35">
        <v>41324.300000000003</v>
      </c>
      <c r="J31" s="35">
        <v>2909</v>
      </c>
      <c r="K31" s="37">
        <v>6377.4</v>
      </c>
      <c r="L31" s="20"/>
      <c r="U31" s="11"/>
      <c r="X31" s="11"/>
      <c r="AA31" s="11"/>
    </row>
    <row r="32" spans="1:27" ht="13.5" customHeight="1">
      <c r="A32" s="19" t="s">
        <v>24</v>
      </c>
      <c r="B32" s="35">
        <f t="shared" si="3"/>
        <v>150915.69999999995</v>
      </c>
      <c r="C32" s="35">
        <v>74211.899999999994</v>
      </c>
      <c r="D32" s="35">
        <v>12747.7</v>
      </c>
      <c r="E32" s="35">
        <v>10435.4</v>
      </c>
      <c r="F32" s="35">
        <v>74.3</v>
      </c>
      <c r="G32" s="35">
        <v>4668.8999999999996</v>
      </c>
      <c r="H32" s="35">
        <v>19506.2</v>
      </c>
      <c r="I32" s="35">
        <v>23998</v>
      </c>
      <c r="J32" s="35">
        <v>2280.8000000000002</v>
      </c>
      <c r="K32" s="37">
        <v>2992.5</v>
      </c>
      <c r="L32" s="20"/>
      <c r="U32" s="11"/>
      <c r="X32" s="11"/>
      <c r="AA32" s="11"/>
    </row>
    <row r="33" spans="1:27" ht="13.5" customHeight="1">
      <c r="A33" s="19" t="s">
        <v>25</v>
      </c>
      <c r="B33" s="35">
        <f t="shared" si="3"/>
        <v>260670.50000000003</v>
      </c>
      <c r="C33" s="35">
        <v>125675.5</v>
      </c>
      <c r="D33" s="35">
        <v>54013</v>
      </c>
      <c r="E33" s="35">
        <v>32095.200000000001</v>
      </c>
      <c r="F33" s="35">
        <v>281.39999999999998</v>
      </c>
      <c r="G33" s="35">
        <v>4118.7</v>
      </c>
      <c r="H33" s="35">
        <v>10609.1</v>
      </c>
      <c r="I33" s="35">
        <v>22001.7</v>
      </c>
      <c r="J33" s="35">
        <v>2010</v>
      </c>
      <c r="K33" s="37">
        <v>9865.9</v>
      </c>
      <c r="L33" s="20"/>
      <c r="U33" s="11"/>
      <c r="X33" s="11"/>
      <c r="AA33" s="11"/>
    </row>
    <row r="34" spans="1:27" ht="13.5" customHeight="1">
      <c r="A34" s="19" t="s">
        <v>26</v>
      </c>
      <c r="B34" s="35">
        <f t="shared" si="3"/>
        <v>304100.90000000002</v>
      </c>
      <c r="C34" s="35">
        <v>131201.20000000001</v>
      </c>
      <c r="D34" s="35">
        <v>54664.2</v>
      </c>
      <c r="E34" s="35">
        <v>21573.4</v>
      </c>
      <c r="F34" s="35">
        <v>744.6</v>
      </c>
      <c r="G34" s="35">
        <v>7138.9</v>
      </c>
      <c r="H34" s="35">
        <v>25262</v>
      </c>
      <c r="I34" s="35">
        <v>45844.3</v>
      </c>
      <c r="J34" s="35">
        <v>7593.7</v>
      </c>
      <c r="K34" s="37">
        <v>10078.6</v>
      </c>
      <c r="L34" s="20"/>
      <c r="U34" s="11"/>
      <c r="X34" s="11"/>
      <c r="AA34" s="11"/>
    </row>
    <row r="35" spans="1:27" ht="13.5" customHeight="1">
      <c r="A35" s="19" t="s">
        <v>27</v>
      </c>
      <c r="B35" s="35">
        <f t="shared" si="3"/>
        <v>238602.6</v>
      </c>
      <c r="C35" s="35">
        <v>106843.7</v>
      </c>
      <c r="D35" s="35">
        <v>39175.1</v>
      </c>
      <c r="E35" s="35">
        <v>40764.5</v>
      </c>
      <c r="F35" s="35">
        <v>196.6</v>
      </c>
      <c r="G35" s="35">
        <v>2478.6999999999998</v>
      </c>
      <c r="H35" s="35">
        <v>23469.7</v>
      </c>
      <c r="I35" s="35">
        <v>20342.8</v>
      </c>
      <c r="J35" s="35">
        <v>777.9</v>
      </c>
      <c r="K35" s="37">
        <v>4553.6000000000004</v>
      </c>
      <c r="L35" s="20"/>
      <c r="U35" s="11"/>
      <c r="X35" s="11"/>
      <c r="AA35" s="11"/>
    </row>
    <row r="36" spans="1:27" ht="13.5" customHeight="1">
      <c r="A36" s="19" t="s">
        <v>28</v>
      </c>
      <c r="B36" s="35">
        <f t="shared" si="3"/>
        <v>140527.30000000002</v>
      </c>
      <c r="C36" s="35">
        <v>82989.100000000006</v>
      </c>
      <c r="D36" s="35">
        <v>9801.6</v>
      </c>
      <c r="E36" s="35">
        <v>20733.5</v>
      </c>
      <c r="F36" s="35">
        <v>84.7</v>
      </c>
      <c r="G36" s="35">
        <v>4616.5</v>
      </c>
      <c r="H36" s="35">
        <v>7056.9</v>
      </c>
      <c r="I36" s="35">
        <v>11820.8</v>
      </c>
      <c r="J36" s="35">
        <v>1094</v>
      </c>
      <c r="K36" s="37">
        <v>2330.1999999999998</v>
      </c>
      <c r="L36" s="20"/>
      <c r="U36" s="11"/>
      <c r="X36" s="11"/>
      <c r="AA36" s="11"/>
    </row>
    <row r="37" spans="1:27" ht="13.5" customHeight="1">
      <c r="A37" s="19" t="s">
        <v>50</v>
      </c>
      <c r="B37" s="35">
        <f t="shared" si="3"/>
        <v>57454.599999999991</v>
      </c>
      <c r="C37" s="35">
        <v>29240.9</v>
      </c>
      <c r="D37" s="35">
        <v>7065</v>
      </c>
      <c r="E37" s="35">
        <v>7997.7</v>
      </c>
      <c r="F37" s="35">
        <v>5.3</v>
      </c>
      <c r="G37" s="35">
        <v>437.7</v>
      </c>
      <c r="H37" s="35">
        <v>3625.6</v>
      </c>
      <c r="I37" s="35">
        <v>6867.2</v>
      </c>
      <c r="J37" s="35">
        <v>634</v>
      </c>
      <c r="K37" s="37">
        <v>1581.2</v>
      </c>
      <c r="L37" s="20"/>
      <c r="U37" s="11"/>
      <c r="X37" s="11"/>
      <c r="AA37" s="11"/>
    </row>
    <row r="38" spans="1:27" ht="13.5" customHeight="1">
      <c r="A38" s="19" t="s">
        <v>29</v>
      </c>
      <c r="B38" s="35">
        <f t="shared" si="3"/>
        <v>146469</v>
      </c>
      <c r="C38" s="35">
        <v>78884</v>
      </c>
      <c r="D38" s="35">
        <v>13386.4</v>
      </c>
      <c r="E38" s="35">
        <v>8585.6</v>
      </c>
      <c r="F38" s="35">
        <v>337.2</v>
      </c>
      <c r="G38" s="35">
        <v>2658.7</v>
      </c>
      <c r="H38" s="35">
        <v>16257.2</v>
      </c>
      <c r="I38" s="35">
        <v>24524.799999999999</v>
      </c>
      <c r="J38" s="35">
        <v>318.7</v>
      </c>
      <c r="K38" s="37">
        <v>1516.4</v>
      </c>
      <c r="L38" s="20"/>
      <c r="U38" s="11"/>
      <c r="X38" s="11"/>
      <c r="AA38" s="11"/>
    </row>
    <row r="39" spans="1:27" ht="13.5" customHeight="1">
      <c r="A39" s="19" t="s">
        <v>30</v>
      </c>
      <c r="B39" s="35">
        <f t="shared" si="3"/>
        <v>161365.69999999998</v>
      </c>
      <c r="C39" s="35">
        <v>93376</v>
      </c>
      <c r="D39" s="35">
        <v>23234.9</v>
      </c>
      <c r="E39" s="35">
        <v>18084.900000000001</v>
      </c>
      <c r="F39" s="35">
        <v>58.5</v>
      </c>
      <c r="G39" s="35">
        <v>952.3</v>
      </c>
      <c r="H39" s="35">
        <v>942.9</v>
      </c>
      <c r="I39" s="35">
        <v>17719.400000000001</v>
      </c>
      <c r="J39" s="35">
        <v>1526.1</v>
      </c>
      <c r="K39" s="37">
        <v>5470.7</v>
      </c>
      <c r="L39" s="20"/>
      <c r="U39" s="11"/>
      <c r="X39" s="11"/>
      <c r="AA39" s="11"/>
    </row>
    <row r="40" spans="1:27" ht="13.5" customHeight="1">
      <c r="A40" s="19" t="s">
        <v>31</v>
      </c>
      <c r="B40" s="35">
        <f t="shared" si="3"/>
        <v>121534.9</v>
      </c>
      <c r="C40" s="35">
        <v>69635.199999999997</v>
      </c>
      <c r="D40" s="35">
        <v>15681.9</v>
      </c>
      <c r="E40" s="35">
        <v>7595.3</v>
      </c>
      <c r="F40" s="35">
        <v>127.2</v>
      </c>
      <c r="G40" s="35">
        <v>3242.1</v>
      </c>
      <c r="H40" s="35">
        <v>4933.1000000000004</v>
      </c>
      <c r="I40" s="35">
        <v>13308.5</v>
      </c>
      <c r="J40" s="35">
        <v>1907.2</v>
      </c>
      <c r="K40" s="37">
        <v>5104.3999999999996</v>
      </c>
      <c r="L40" s="20"/>
      <c r="U40" s="11"/>
      <c r="X40" s="11"/>
      <c r="AA40" s="11"/>
    </row>
    <row r="41" spans="1:27" ht="13.5" customHeight="1">
      <c r="A41" s="19" t="s">
        <v>32</v>
      </c>
      <c r="B41" s="35">
        <f t="shared" si="3"/>
        <v>148550.30000000002</v>
      </c>
      <c r="C41" s="35">
        <v>61900.1</v>
      </c>
      <c r="D41" s="35">
        <v>22317.200000000001</v>
      </c>
      <c r="E41" s="35">
        <v>9042.1</v>
      </c>
      <c r="F41" s="35">
        <v>53.1</v>
      </c>
      <c r="G41" s="35">
        <v>1210.0999999999999</v>
      </c>
      <c r="H41" s="35">
        <v>9318.2000000000007</v>
      </c>
      <c r="I41" s="35">
        <v>14451.5</v>
      </c>
      <c r="J41" s="35">
        <v>24572.1</v>
      </c>
      <c r="K41" s="37">
        <v>5685.9</v>
      </c>
      <c r="L41" s="20"/>
      <c r="U41" s="11"/>
      <c r="X41" s="11"/>
      <c r="AA41" s="11"/>
    </row>
    <row r="42" spans="1:27" ht="13.5" customHeight="1">
      <c r="A42" s="19" t="s">
        <v>51</v>
      </c>
      <c r="B42" s="35">
        <f t="shared" si="3"/>
        <v>73791.099999999991</v>
      </c>
      <c r="C42" s="35">
        <v>29443.599999999999</v>
      </c>
      <c r="D42" s="35">
        <v>4264</v>
      </c>
      <c r="E42" s="35">
        <v>2516.4</v>
      </c>
      <c r="F42" s="35">
        <v>64.5</v>
      </c>
      <c r="G42" s="35">
        <v>384.2</v>
      </c>
      <c r="H42" s="35">
        <v>9729.2000000000007</v>
      </c>
      <c r="I42" s="35">
        <v>26525</v>
      </c>
      <c r="J42" s="35">
        <v>864.2</v>
      </c>
      <c r="K42" s="37">
        <v>0</v>
      </c>
      <c r="L42" s="20"/>
      <c r="U42" s="11"/>
      <c r="X42" s="11"/>
      <c r="AA42" s="11"/>
    </row>
    <row r="43" spans="1:27" ht="13.5" customHeight="1">
      <c r="A43" s="19" t="s">
        <v>33</v>
      </c>
      <c r="B43" s="35">
        <f t="shared" si="3"/>
        <v>88005.9</v>
      </c>
      <c r="C43" s="35">
        <v>46045.2</v>
      </c>
      <c r="D43" s="35">
        <v>10522.7</v>
      </c>
      <c r="E43" s="35">
        <v>6760.4</v>
      </c>
      <c r="F43" s="35">
        <v>138</v>
      </c>
      <c r="G43" s="35">
        <v>1041</v>
      </c>
      <c r="H43" s="35">
        <v>4262.5</v>
      </c>
      <c r="I43" s="35">
        <v>18105</v>
      </c>
      <c r="J43" s="35">
        <v>513</v>
      </c>
      <c r="K43" s="37">
        <v>618.1</v>
      </c>
      <c r="L43" s="20"/>
      <c r="U43" s="11"/>
      <c r="X43" s="11"/>
      <c r="AA43" s="11"/>
    </row>
    <row r="44" spans="1:27" ht="13.5" customHeight="1">
      <c r="A44" s="19" t="s">
        <v>52</v>
      </c>
      <c r="B44" s="35">
        <f t="shared" si="3"/>
        <v>99641.1</v>
      </c>
      <c r="C44" s="35">
        <v>36767.4</v>
      </c>
      <c r="D44" s="35">
        <v>5325.8</v>
      </c>
      <c r="E44" s="35">
        <v>7491.6</v>
      </c>
      <c r="F44" s="35">
        <v>327.2</v>
      </c>
      <c r="G44" s="35">
        <v>6923.2</v>
      </c>
      <c r="H44" s="35">
        <v>21598</v>
      </c>
      <c r="I44" s="35">
        <v>16980.900000000001</v>
      </c>
      <c r="J44" s="35">
        <v>2864.6</v>
      </c>
      <c r="K44" s="37">
        <v>1362.4</v>
      </c>
      <c r="L44" s="20"/>
      <c r="U44" s="11"/>
      <c r="X44" s="11"/>
      <c r="AA44" s="11"/>
    </row>
    <row r="45" spans="1:27" ht="13.5" customHeight="1">
      <c r="A45" s="19" t="s">
        <v>34</v>
      </c>
      <c r="B45" s="35">
        <f t="shared" si="3"/>
        <v>175854.40000000002</v>
      </c>
      <c r="C45" s="35">
        <v>95157.3</v>
      </c>
      <c r="D45" s="35">
        <v>23122.799999999999</v>
      </c>
      <c r="E45" s="35">
        <v>18943.5</v>
      </c>
      <c r="F45" s="35">
        <v>54.6</v>
      </c>
      <c r="G45" s="35">
        <v>1511</v>
      </c>
      <c r="H45" s="35">
        <v>15114.1</v>
      </c>
      <c r="I45" s="35">
        <v>19926.599999999999</v>
      </c>
      <c r="J45" s="35">
        <v>2024.5</v>
      </c>
      <c r="K45" s="37">
        <v>0</v>
      </c>
      <c r="L45" s="20"/>
      <c r="U45" s="11"/>
      <c r="X45" s="11"/>
      <c r="AA45" s="11"/>
    </row>
    <row r="46" spans="1:27" ht="13.5" customHeight="1">
      <c r="A46" s="19" t="s">
        <v>35</v>
      </c>
      <c r="B46" s="35">
        <f t="shared" si="3"/>
        <v>52499.600000000006</v>
      </c>
      <c r="C46" s="35">
        <v>17251.7</v>
      </c>
      <c r="D46" s="35">
        <v>11230.9</v>
      </c>
      <c r="E46" s="35">
        <v>2784.3</v>
      </c>
      <c r="F46" s="35">
        <v>50</v>
      </c>
      <c r="G46" s="35">
        <v>2948.6</v>
      </c>
      <c r="H46" s="35">
        <v>4362.8999999999996</v>
      </c>
      <c r="I46" s="35">
        <v>9948.4</v>
      </c>
      <c r="J46" s="35">
        <v>0</v>
      </c>
      <c r="K46" s="37">
        <v>3922.8</v>
      </c>
      <c r="L46" s="20"/>
      <c r="N46" s="11"/>
      <c r="O46" s="11"/>
      <c r="U46" s="11"/>
      <c r="X46" s="11"/>
      <c r="AA46" s="11"/>
    </row>
    <row r="47" spans="1:27" ht="13.5" customHeight="1">
      <c r="A47" s="19" t="s">
        <v>36</v>
      </c>
      <c r="B47" s="35">
        <f t="shared" si="3"/>
        <v>152603.6</v>
      </c>
      <c r="C47" s="35">
        <v>64459.8</v>
      </c>
      <c r="D47" s="35">
        <v>26507.200000000001</v>
      </c>
      <c r="E47" s="35">
        <v>10063.6</v>
      </c>
      <c r="F47" s="35">
        <v>205.6</v>
      </c>
      <c r="G47" s="35">
        <v>5072.3</v>
      </c>
      <c r="H47" s="35">
        <v>8762.4</v>
      </c>
      <c r="I47" s="35">
        <v>34346.199999999997</v>
      </c>
      <c r="J47" s="35">
        <v>171.9</v>
      </c>
      <c r="K47" s="37">
        <v>3014.6</v>
      </c>
      <c r="L47" s="20"/>
      <c r="U47" s="11"/>
      <c r="X47" s="11"/>
      <c r="AA47" s="11"/>
    </row>
    <row r="48" spans="1:27" ht="13.5" customHeight="1">
      <c r="A48" s="19" t="s">
        <v>37</v>
      </c>
      <c r="B48" s="35">
        <f t="shared" si="3"/>
        <v>41116.6</v>
      </c>
      <c r="C48" s="35">
        <v>13373.7</v>
      </c>
      <c r="D48" s="35">
        <v>5521.3</v>
      </c>
      <c r="E48" s="35">
        <v>0</v>
      </c>
      <c r="F48" s="35">
        <v>65.599999999999994</v>
      </c>
      <c r="G48" s="35">
        <v>701.6</v>
      </c>
      <c r="H48" s="35">
        <v>8656.7999999999993</v>
      </c>
      <c r="I48" s="35">
        <v>6204.2</v>
      </c>
      <c r="J48" s="35">
        <v>1440.8</v>
      </c>
      <c r="K48" s="37">
        <v>5152.6000000000004</v>
      </c>
      <c r="L48" s="20"/>
      <c r="U48" s="11"/>
      <c r="X48" s="11"/>
      <c r="AA48" s="11"/>
    </row>
    <row r="49" spans="1:29" ht="13.5" customHeight="1">
      <c r="A49" s="19" t="s">
        <v>38</v>
      </c>
      <c r="B49" s="35">
        <f t="shared" si="3"/>
        <v>194032.9</v>
      </c>
      <c r="C49" s="35">
        <v>71955.3</v>
      </c>
      <c r="D49" s="35">
        <v>16831.400000000001</v>
      </c>
      <c r="E49" s="35">
        <v>12569.4</v>
      </c>
      <c r="F49" s="35">
        <v>99.8</v>
      </c>
      <c r="G49" s="35">
        <v>3285.3</v>
      </c>
      <c r="H49" s="35">
        <v>18883.7</v>
      </c>
      <c r="I49" s="35">
        <v>55286.7</v>
      </c>
      <c r="J49" s="35">
        <v>1486.8</v>
      </c>
      <c r="K49" s="37">
        <v>13634.5</v>
      </c>
      <c r="L49" s="20"/>
      <c r="U49" s="11"/>
      <c r="X49" s="11"/>
      <c r="AA49" s="11"/>
    </row>
    <row r="50" spans="1:29" ht="13.5" customHeight="1">
      <c r="A50" s="19" t="s">
        <v>39</v>
      </c>
      <c r="B50" s="35">
        <f t="shared" si="3"/>
        <v>31065.7</v>
      </c>
      <c r="C50" s="35">
        <v>20653.8</v>
      </c>
      <c r="D50" s="35">
        <v>3883.4</v>
      </c>
      <c r="E50" s="35">
        <v>2391.1</v>
      </c>
      <c r="F50" s="35">
        <v>60.7</v>
      </c>
      <c r="G50" s="35">
        <v>0</v>
      </c>
      <c r="H50" s="35">
        <v>1766.5</v>
      </c>
      <c r="I50" s="35">
        <v>1214.3</v>
      </c>
      <c r="J50" s="35">
        <v>385.4</v>
      </c>
      <c r="K50" s="37">
        <v>710.5</v>
      </c>
      <c r="L50" s="20"/>
      <c r="U50" s="11"/>
      <c r="X50" s="11"/>
      <c r="AA50" s="11"/>
    </row>
    <row r="51" spans="1:29" ht="13.5" customHeight="1">
      <c r="A51" s="19" t="s">
        <v>40</v>
      </c>
      <c r="B51" s="35">
        <f t="shared" si="3"/>
        <v>70682.800000000017</v>
      </c>
      <c r="C51" s="35">
        <v>52795</v>
      </c>
      <c r="D51" s="35">
        <v>5992.3</v>
      </c>
      <c r="E51" s="35">
        <v>6234.7</v>
      </c>
      <c r="F51" s="35">
        <v>22.6</v>
      </c>
      <c r="G51" s="35">
        <v>177.9</v>
      </c>
      <c r="H51" s="35">
        <v>795.6</v>
      </c>
      <c r="I51" s="35">
        <v>3117.8</v>
      </c>
      <c r="J51" s="35">
        <v>774.3</v>
      </c>
      <c r="K51" s="37">
        <v>772.6</v>
      </c>
      <c r="L51" s="20"/>
      <c r="U51" s="11"/>
      <c r="X51" s="11"/>
      <c r="AA51" s="11"/>
    </row>
    <row r="52" spans="1:29" ht="13.5" customHeight="1">
      <c r="A52" s="19" t="s">
        <v>41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14"/>
    </row>
    <row r="53" spans="1:29" ht="7.5" customHeight="1">
      <c r="A53" s="21"/>
      <c r="B53" s="22"/>
      <c r="C53" s="22"/>
      <c r="D53" s="22"/>
      <c r="E53" s="22"/>
      <c r="F53" s="22"/>
      <c r="G53" s="22"/>
      <c r="H53" s="23"/>
      <c r="I53" s="23"/>
      <c r="J53" s="23"/>
      <c r="K53" s="23"/>
      <c r="L53" s="14"/>
      <c r="M53" s="11"/>
      <c r="N53" s="11"/>
      <c r="O53" s="11"/>
      <c r="U53" s="11"/>
      <c r="X53" s="11"/>
      <c r="AA53" s="11"/>
    </row>
    <row r="54" spans="1:29" ht="13.5" customHeight="1">
      <c r="A54" s="24" t="s">
        <v>43</v>
      </c>
      <c r="B54" s="25"/>
      <c r="C54" s="25"/>
      <c r="D54" s="25"/>
      <c r="E54" s="25"/>
      <c r="F54" s="25"/>
      <c r="G54" s="25"/>
      <c r="H54" s="26"/>
      <c r="I54" s="26"/>
      <c r="J54" s="26"/>
      <c r="K54" s="26"/>
      <c r="L54" s="14"/>
      <c r="M54" s="11"/>
      <c r="N54" s="11"/>
      <c r="O54" s="11"/>
      <c r="U54" s="11"/>
      <c r="X54" s="11"/>
      <c r="AA54" s="11"/>
    </row>
    <row r="55" spans="1:29" ht="13.5" customHeight="1">
      <c r="A55" s="24" t="s">
        <v>44</v>
      </c>
      <c r="B55" s="25"/>
      <c r="C55" s="25"/>
      <c r="D55" s="25"/>
      <c r="E55" s="25"/>
      <c r="F55" s="25"/>
      <c r="G55" s="25"/>
      <c r="H55" s="26"/>
      <c r="I55" s="26"/>
      <c r="J55" s="26"/>
      <c r="K55" s="26"/>
      <c r="L55" s="14"/>
      <c r="M55" s="11"/>
      <c r="N55" s="11"/>
      <c r="O55" s="11"/>
      <c r="U55" s="11"/>
      <c r="X55" s="11"/>
      <c r="AA55" s="11"/>
    </row>
    <row r="56" spans="1:29" ht="13.5" customHeight="1">
      <c r="A56" s="24" t="s">
        <v>45</v>
      </c>
      <c r="B56" s="25"/>
      <c r="C56" s="25"/>
      <c r="D56" s="25"/>
      <c r="E56" s="25"/>
      <c r="F56" s="25"/>
      <c r="G56" s="25"/>
      <c r="H56" s="26"/>
      <c r="I56" s="26"/>
      <c r="J56" s="26"/>
      <c r="K56" s="26"/>
      <c r="L56" s="14"/>
      <c r="M56" s="11"/>
      <c r="N56" s="11"/>
      <c r="O56" s="11"/>
      <c r="U56" s="11"/>
      <c r="X56" s="11"/>
      <c r="AA56" s="11"/>
    </row>
    <row r="57" spans="1:29" ht="13.7" customHeight="1">
      <c r="A57" s="24"/>
      <c r="B57" s="27"/>
      <c r="C57" s="25"/>
      <c r="D57" s="25"/>
      <c r="E57" s="25"/>
      <c r="F57" s="25"/>
      <c r="G57" s="25"/>
      <c r="H57" s="26"/>
      <c r="I57" s="26"/>
      <c r="J57" s="26"/>
      <c r="K57" s="26"/>
      <c r="L57" s="14"/>
      <c r="M57" s="11"/>
      <c r="N57" s="11"/>
      <c r="O57" s="11"/>
      <c r="U57" s="11"/>
      <c r="X57" s="11"/>
      <c r="AA57" s="11"/>
    </row>
    <row r="58" spans="1:29" ht="12.75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0"/>
      <c r="Q58" s="11"/>
      <c r="R58" s="11"/>
      <c r="S58" s="11"/>
      <c r="T58" s="11"/>
      <c r="U58" s="11"/>
      <c r="W58" s="11"/>
      <c r="X58" s="11"/>
      <c r="Z58" s="11"/>
      <c r="AA58" s="11"/>
      <c r="AC58" s="11"/>
    </row>
    <row r="59" spans="1:29" ht="12.7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0"/>
    </row>
    <row r="60" spans="1:29" ht="12.7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0"/>
    </row>
    <row r="61" spans="1:29" ht="12.7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0"/>
    </row>
    <row r="62" spans="1:29" ht="12.7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0"/>
    </row>
    <row r="63" spans="1:29" ht="12.7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0"/>
    </row>
    <row r="64" spans="1:29" ht="12.75">
      <c r="A64" s="28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12.75">
      <c r="A65" s="28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2.7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2.7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ht="12.7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2.7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ht="12.7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2.7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12.7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2.7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12.7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12.7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2.7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</sheetData>
  <mergeCells count="2">
    <mergeCell ref="A8:L8"/>
    <mergeCell ref="A6:K6"/>
  </mergeCells>
  <phoneticPr fontId="0" type="noConversion"/>
  <pageMargins left="0.98425196850393704" right="0" top="0" bottom="0.59055118110236227" header="0" footer="0"/>
  <pageSetup scale="62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2.1.8.1_2015</vt:lpstr>
      <vt:lpstr>'2.1.8.1_2015'!A_IMPRESIÓN_IM</vt:lpstr>
      <vt:lpstr>'2.1.8.1_2015'!Área_de_impresión</vt:lpstr>
      <vt:lpstr>'2.1.8.1_2015'!Imprimir_área_IM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2016-02-27T00:39:20Z</cp:lastPrinted>
  <dcterms:created xsi:type="dcterms:W3CDTF">2004-01-22T14:23:45Z</dcterms:created>
  <dcterms:modified xsi:type="dcterms:W3CDTF">2016-03-16T19:37:51Z</dcterms:modified>
</cp:coreProperties>
</file>